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rage\sda\A signer DA\DIOUF Pape\Marché de Maintenance des Portes M25-120\V 3\"/>
    </mc:Choice>
  </mc:AlternateContent>
  <xr:revisionPtr revIDLastSave="0" documentId="13_ncr:1_{D836D700-CAEB-49C5-A7F4-292477989366}" xr6:coauthVersionLast="36" xr6:coauthVersionMax="47" xr10:uidLastSave="{00000000-0000-0000-0000-000000000000}"/>
  <bookViews>
    <workbookView xWindow="28680" yWindow="270" windowWidth="25440" windowHeight="15270" xr2:uid="{00000000-000D-0000-FFFF-FFFF00000000}"/>
  </bookViews>
  <sheets>
    <sheet name="DPGF" sheetId="1" r:id="rId1"/>
  </sheets>
  <definedNames>
    <definedName name="_xlnm._FilterDatabase" localSheetId="0" hidden="1">DPGF!$A$6:$E$85</definedName>
    <definedName name="_xlnm.Print_Area" localSheetId="0">DPGF!$A$6:$E$85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87" i="1" l="1"/>
  <c r="E88" i="1" s="1"/>
  <c r="E89" i="1" s="1"/>
</calcChain>
</file>

<file path=xl/sharedStrings.xml><?xml version="1.0" encoding="utf-8"?>
<sst xmlns="http://schemas.openxmlformats.org/spreadsheetml/2006/main" count="370" uniqueCount="228">
  <si>
    <t>Genre</t>
  </si>
  <si>
    <t>Type</t>
  </si>
  <si>
    <t>Emplacement</t>
  </si>
  <si>
    <t>Porte piétonne coulissante</t>
  </si>
  <si>
    <t>Barrière levante</t>
  </si>
  <si>
    <t>Porte basculante</t>
  </si>
  <si>
    <t>Porte sectionnelle</t>
  </si>
  <si>
    <t>Barrière levante FAAC B680H</t>
  </si>
  <si>
    <t>Portail Battant</t>
  </si>
  <si>
    <t>Porte basculante SAFIR 400</t>
  </si>
  <si>
    <t>Rideau Métallique</t>
  </si>
  <si>
    <t>Rideau métallique</t>
  </si>
  <si>
    <t>Portail battant motorisé CAME</t>
  </si>
  <si>
    <t>Portail coulissant</t>
  </si>
  <si>
    <t>Portail Coulissant</t>
  </si>
  <si>
    <t>Porte de garage</t>
  </si>
  <si>
    <t>Portique de Gabarit</t>
  </si>
  <si>
    <t>Portique</t>
  </si>
  <si>
    <t>BAT 24 MAG SERV DES SPORTS / MAGASIN DFS</t>
  </si>
  <si>
    <t>BAT 54 espaces verts ATELIER N°1</t>
  </si>
  <si>
    <t xml:space="preserve">BAT 54 espaces verts GARAGE N°2 </t>
  </si>
  <si>
    <t xml:space="preserve">BAT 54 espaces verts GARAGE N°3 </t>
  </si>
  <si>
    <t>BAT 54 espaces verts GARAGE N°4</t>
  </si>
  <si>
    <t>BAT 54 espaces verts GARAGE N°5</t>
  </si>
  <si>
    <t>BAT 26 ACTIVITES LIBRES BOBAR N°1</t>
  </si>
  <si>
    <t>BAT 26 ACTIVITES LIBRES BOBAR N°6</t>
  </si>
  <si>
    <t>BAT 26 ACTIVITES LIBRES BOBAR N°5</t>
  </si>
  <si>
    <t>BAT 26 ACTIVITES LIBRES BOBAR N°4</t>
  </si>
  <si>
    <t>BAT 26 ACTIVITES LIBRES BOBAR N°3</t>
  </si>
  <si>
    <t>BAT 26 ACTIVITES LIBRES BOBAR N°2</t>
  </si>
  <si>
    <t>BAT 27 Accès cuisine Via le Self</t>
  </si>
  <si>
    <t>BAT 27 ACCES CUISINE proche asc côté Vaneau</t>
  </si>
  <si>
    <t xml:space="preserve">BAT 29 BOX DPI MAGASIN </t>
  </si>
  <si>
    <t>BAT 29 BOX DPI MENUISIER</t>
  </si>
  <si>
    <t>BAT 29 BOX DPI PLOMBIER</t>
  </si>
  <si>
    <t xml:space="preserve">BAT 29 BOX DPI SERRURERIE </t>
  </si>
  <si>
    <t>BAT 29 LLR ATELIER</t>
  </si>
  <si>
    <t xml:space="preserve">BAT 29 LLR MAGASIN </t>
  </si>
  <si>
    <t>BAT 30 CHAUFFERIE ENTREE N°1</t>
  </si>
  <si>
    <t xml:space="preserve">BAT 30 CHAUFFERIE N°2 CÔTE LAC </t>
  </si>
  <si>
    <t xml:space="preserve">BAT 30 CHAUFFERIE N°3 CÔTE LAC </t>
  </si>
  <si>
    <t>BAT 30 CHAUFFERIE ACCES ROUTIER</t>
  </si>
  <si>
    <t xml:space="preserve">BAT 08 IMPRIMERIE QUAI LIVRAISON </t>
  </si>
  <si>
    <t xml:space="preserve">BAT 64 SMAT MAGASIN </t>
  </si>
  <si>
    <t>BAT 42 SECTION EQUESTRE ECURIE 1</t>
  </si>
  <si>
    <t>BAT 42 SECTION EQUESTRE ECURIE 2</t>
  </si>
  <si>
    <t xml:space="preserve">BAT 13 PARKING SOUTERRAIN COTE COUR FERRIE </t>
  </si>
  <si>
    <t xml:space="preserve">BAT 13 PARKING SOUTERRAIN COTE MAGIX </t>
  </si>
  <si>
    <t xml:space="preserve">BAT 13 PARKING SOUTERRAIN QUAI CUISINE </t>
  </si>
  <si>
    <t>BAT 13 PARKING SOUTERRAIN COTE VANEAU</t>
  </si>
  <si>
    <t>BAT 13 LOCAL POUBELLE COTE COUR FERRIE</t>
  </si>
  <si>
    <t>BAT 13 ENTREE HALL MARECHAUX EXTERIEUR 1</t>
  </si>
  <si>
    <t>BAT 13 ENTREE HALL MARECHAUX EXTERIEUR 2</t>
  </si>
  <si>
    <t>BAT 13 ENTREE HALL MARECHAUX INTERIEUR 1</t>
  </si>
  <si>
    <t>BAT 13 ENTREE HALL MARECHAUX INTERIEUR 2</t>
  </si>
  <si>
    <t>BAT 84 ACCES PARKING S/SOL</t>
  </si>
  <si>
    <t>BAT 85 QUAI LIVRAISONS</t>
  </si>
  <si>
    <t>BAT 13 MAGASIN RESTAURATION COTE COUR FERRIE</t>
  </si>
  <si>
    <t>Porte piétonne Battante</t>
  </si>
  <si>
    <t xml:space="preserve">Porte piétonne automatisée à ctrl d'accès </t>
  </si>
  <si>
    <t>BAT 102 (Parking sous-sol)</t>
  </si>
  <si>
    <t>BAT 102 (Rampe exterieure)</t>
  </si>
  <si>
    <t>BAT 104 Accès Hall RDC</t>
  </si>
  <si>
    <t xml:space="preserve">BAT 18 </t>
  </si>
  <si>
    <t>BAT 13 PARKING SOUTERRAIN INTERIEUR (COTE IMPRIMERIE)</t>
  </si>
  <si>
    <t>BAT 02 LABORATOIRE LULLI</t>
  </si>
  <si>
    <t xml:space="preserve">BAT 29 DPI MENUISERIE </t>
  </si>
  <si>
    <t xml:space="preserve">Portique de passage </t>
  </si>
  <si>
    <t>L 2,5mX H 2.50m</t>
  </si>
  <si>
    <t>L 4.00mX H 3.00m</t>
  </si>
  <si>
    <t>L 2.20mX H 1.20m</t>
  </si>
  <si>
    <t>L:2.50m x H : 2.00m</t>
  </si>
  <si>
    <t>L:4,00m x H : 2.00m</t>
  </si>
  <si>
    <t>L:4,00m x H : 2.50m</t>
  </si>
  <si>
    <t>L:3,00m x H : 2.50m</t>
  </si>
  <si>
    <t>Porte piétonne vitrée deux vantaux à effacement latérale 2.35x 1.44</t>
  </si>
  <si>
    <t>Porte piétonne vitrée 1 vantail à effacement latéral</t>
  </si>
  <si>
    <t>Porte piétonne vitrée, deux vantaux effacement latéral</t>
  </si>
  <si>
    <t>L 3,00mX H 2,80m</t>
  </si>
  <si>
    <t>L:2.50m x H : 2.50m</t>
  </si>
  <si>
    <t>L 4.00m x H 4.50m</t>
  </si>
  <si>
    <t>L 3,00m x H 3,00m</t>
  </si>
  <si>
    <t>2 vantaux L 4,00 m x H 2,50m</t>
  </si>
  <si>
    <t>L 2,50mx H 3,00m</t>
  </si>
  <si>
    <t>L 4,00mx H 4,00m</t>
  </si>
  <si>
    <t>L 4,00mx H 3,50m</t>
  </si>
  <si>
    <t>Porte sectionnelle ISEA</t>
  </si>
  <si>
    <t>Porte sectionnelle Alpha Deuren</t>
  </si>
  <si>
    <t>Porte sectionnelle SAFIR 400</t>
  </si>
  <si>
    <t>L 4,39mx H 2,50m</t>
  </si>
  <si>
    <t>L 5,60mx H 3,50m</t>
  </si>
  <si>
    <t>L 1,62mx H 2,60m</t>
  </si>
  <si>
    <t>Rideau métallique LA TOULOUSAINE</t>
  </si>
  <si>
    <t>Rideau métallique LE BIHAN</t>
  </si>
  <si>
    <t>Porte vitrée coulissante VERCORS</t>
  </si>
  <si>
    <t>Porte vitrée coulissante ENTREMATIC</t>
  </si>
  <si>
    <t>Porte sectionnelle BUTZBACH</t>
  </si>
  <si>
    <t>Porte sectionnelle NOVOFERM</t>
  </si>
  <si>
    <t>Porte sectionnelle CRAWFORD</t>
  </si>
  <si>
    <t>Barrière levante AUTOMATIC SYSTEMS</t>
  </si>
  <si>
    <t>Porte sectionnelle MISCHLER</t>
  </si>
  <si>
    <t>Porte Cintrée : IBST 16 RECORD</t>
  </si>
  <si>
    <t>L 1.4mxH 2.2m</t>
  </si>
  <si>
    <t>Largeur : 2.50.m</t>
  </si>
  <si>
    <t>Barrière levante GARD4</t>
  </si>
  <si>
    <t xml:space="preserve">Porte piétonne PORTALP </t>
  </si>
  <si>
    <t>BAT 13 Bibliothèque R+1 Nord</t>
  </si>
  <si>
    <t>BAT 13 Bibliothèque R+1 Sud</t>
  </si>
  <si>
    <t>BAT 13 Bibliothèque Entresol Sud</t>
  </si>
  <si>
    <t>BAT 13 Bibliothèque Entresol Centre</t>
  </si>
  <si>
    <t>BAT 13 Bibliothèque Entresol Nord (vers musée)</t>
  </si>
  <si>
    <t>BAT 13 Bibliothèque R+2</t>
  </si>
  <si>
    <t>Portique piéton à ctrl d'accès DORMAKABA Argus</t>
  </si>
  <si>
    <t>Portail 2 vantaux motorisé</t>
  </si>
  <si>
    <t>Porte de garage TRAFIMATIC PLUS</t>
  </si>
  <si>
    <t>VOIRIE - BAT 67 Accès cour parking</t>
  </si>
  <si>
    <t>VOIRIE - BAT 16 INFIRMERIE</t>
  </si>
  <si>
    <t>VOIRIE - AVENUE DESCARTES (proche parking P1)</t>
  </si>
  <si>
    <t>VOIRIE - AVENUE BECQUEREL (entrée de l'avenue)</t>
  </si>
  <si>
    <t>VOIRIE - COUR CEREMONIES OUEST (Sortie)</t>
  </si>
  <si>
    <t>VOIRIE - COUR CEREMONIES EST (entrée)</t>
  </si>
  <si>
    <t>VOIRIE - COUR VANEAU (entre bât 6 et 13)</t>
  </si>
  <si>
    <t>VOIRIE - AVENUE CHASLES (entre bât 84 et 406)</t>
  </si>
  <si>
    <t>VOIRIE - AVENUE BECQUEREL (devant le bât 103)</t>
  </si>
  <si>
    <t>VOIRIE - AVENUE LE CHATELIER accès intérieur vers lgt eleves (barrière 6m)</t>
  </si>
  <si>
    <t>VOIRIE - COUR FERRIE SORTIE (face pisicine)</t>
  </si>
  <si>
    <t>VOIRIE - COUR FERRIE ENTREE (face pisicine)</t>
  </si>
  <si>
    <t>VOIRIE - AVENUE LE CHATELIER SORTIE VOIE LABO (derrière le 102)</t>
  </si>
  <si>
    <t xml:space="preserve">VOIRIE - COUR VANEAU </t>
  </si>
  <si>
    <t>VOIRIE - COUR CEREMONIES OUEST</t>
  </si>
  <si>
    <t>VOIRIE - COUR CEREMONIES EST Sortie</t>
  </si>
  <si>
    <t>VOIRIE - COUR CEREMONIES EST Entrée</t>
  </si>
  <si>
    <t>Infos</t>
  </si>
  <si>
    <t>VOIRIE - AVENUE LE CHATELIER BAT 60 ACCES RAMPE EXTERIEURE</t>
  </si>
  <si>
    <t>VOIRIE - AVENUE CORIOLIS (devant le bât 86 accès vers cour Ferrié)</t>
  </si>
  <si>
    <t>VOIRIE - ACCES VOIE LABO (entre 84 et 404)</t>
  </si>
  <si>
    <t>BAT 13 ENTREE HALL DES MARECHAUX Vestiaires</t>
  </si>
  <si>
    <t>BAT 28 PASSERELLE DU BONCOURT</t>
  </si>
  <si>
    <t>(A compléter par le candidat)</t>
  </si>
  <si>
    <t>Marché de dépannage, d’entretien et de remise à niveaux des portes sectionnelles, des portes et portails automatiques, des rideaux métalliques, des poutres de gabarits et des barrières levantes de l’Ecole Polytechnique</t>
  </si>
  <si>
    <t>Prix forfaitaire
H.T annuel</t>
  </si>
  <si>
    <t>T.V.A 20%</t>
  </si>
  <si>
    <t>Le titulaire du présent marché réalisera les opérations de maintenance périodique de l'ensemble des équipements décrits dans la présente DPGF comprenant les pièces, la main d’œuvre, les déplacements et le dépannage .</t>
  </si>
  <si>
    <t>*  temps alloué à chaque intervention de maintenance</t>
  </si>
  <si>
    <t>COÛT TOTAL ANNUEL € HT</t>
  </si>
  <si>
    <t>COÛT TOTAL ANNUEL € TTC</t>
  </si>
  <si>
    <t>Temps alloué à l’entretien*</t>
  </si>
  <si>
    <t>Identifiants</t>
  </si>
  <si>
    <t>P01</t>
  </si>
  <si>
    <t>P02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</si>
  <si>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</si>
  <si>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</si>
  <si>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</si>
  <si>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</si>
  <si>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</si>
  <si>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</si>
  <si>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</si>
  <si>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</si>
  <si>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</si>
  <si>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</si>
  <si>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</si>
  <si>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</si>
  <si>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</si>
  <si>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</si>
  <si>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</si>
  <si>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</si>
  <si>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</si>
  <si>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</si>
  <si>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</si>
  <si>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</si>
  <si>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</si>
  <si>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</si>
  <si>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</si>
  <si>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</si>
  <si>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</si>
  <si>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</si>
  <si>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</si>
  <si>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</si>
  <si>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</si>
  <si>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</si>
  <si>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</si>
  <si>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</si>
  <si>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</si>
  <si>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</si>
  <si>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</si>
  <si>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</si>
  <si>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</si>
  <si>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</si>
  <si>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</si>
  <si>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</si>
  <si>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</si>
  <si>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</si>
  <si>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</si>
  <si>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</si>
  <si>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</si>
  <si>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</si>
  <si>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</si>
  <si>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</si>
  <si>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</si>
  <si>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</si>
  <si>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</si>
  <si>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</si>
  <si>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</si>
  <si>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</si>
  <si>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</si>
  <si>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</si>
  <si>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</si>
  <si>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</si>
  <si>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</si>
  <si>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</si>
  <si>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</si>
  <si>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</si>
  <si>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</si>
  <si>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</si>
  <si>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</si>
  <si>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</si>
  <si>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</si>
  <si>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</si>
  <si>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</si>
  <si>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</si>
  <si>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</si>
  <si>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</si>
  <si>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</si>
  <si>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</si>
  <si>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</si>
  <si>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</si>
  <si>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</si>
  <si>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 xml:space="preserve"> DECOMPOSITION DU PRIX GLOBAL ET FORFAITAIRE (POSTE 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</si>
</sst>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h:mm;@"/>
  </numFmts>
  <fonts count="22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8"/>
      <name val="Arial"/>
      <charset val="1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charset val="1"/>
    </font>
    <font>
      <b/>
      <sz val="11"/>
      <color theme="1"/>
      <name val="Calibri"/>
      <family val="2"/>
      <scheme val="minor"/>
    </font>
    <font>
      <b/>
      <sz val="12"/>
      <color theme="1"/>
      <name val="Georgia"/>
      <family val="1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Times New Roman"/>
      <family val="1"/>
    </font>
    <font>
      <sz val="10"/>
      <color theme="1"/>
      <name val="Georgia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Georgia"/>
      <family val="1"/>
    </font>
    <font>
      <sz val="16"/>
      <name val="Arial"/>
      <family val="2"/>
    </font>
    <font>
      <b/>
      <sz val="16"/>
      <color rgb="FF365F91"/>
      <name val="Cambria"/>
      <family val="1"/>
    </font>
    <font>
      <sz val="11"/>
      <name val="Arial"/>
      <family val="2"/>
    </font>
    <font>
      <b/>
      <sz val="11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NumberFormat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21" fillId="0" borderId="0"/>
  </cellStyleXfs>
  <cellXfs count="3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Border="1" applyAlignment="1"/>
    <xf numFmtId="0" fontId="6" fillId="0" borderId="0" xfId="0" applyFont="1" applyAlignment="1"/>
    <xf numFmtId="0" fontId="0" fillId="0" borderId="0" xfId="0" applyAlignment="1"/>
    <xf numFmtId="0" fontId="4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12" fillId="3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1" xfId="0" applyNumberFormat="1" applyFont="1" applyFill="1" applyBorder="1" applyAlignment="1" applyProtection="1">
      <alignment horizontal="left" vertical="center"/>
    </xf>
    <xf numFmtId="0" fontId="17" fillId="0" borderId="1" xfId="0" applyNumberFormat="1" applyFont="1" applyFill="1" applyBorder="1" applyAlignment="1" applyProtection="1">
      <alignment horizontal="left" vertical="center" wrapText="1"/>
    </xf>
    <xf numFmtId="0" fontId="17" fillId="0" borderId="0" xfId="0" applyFont="1"/>
    <xf numFmtId="0" fontId="17" fillId="0" borderId="0" xfId="0" applyFont="1" applyFill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4" fontId="18" fillId="0" borderId="1" xfId="0" applyNumberFormat="1" applyFont="1" applyFill="1" applyBorder="1" applyAlignment="1" applyProtection="1">
      <alignment horizontal="center" vertical="center"/>
    </xf>
    <xf numFmtId="165" fontId="18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6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D4EA8FD6-E9FB-4E5C-8CCE-40B57DE3B9D6}"/>
    <cellStyle name="Normal 2 2" xfId="3" xr:uid="{79581763-13ED-42E7-A8D9-E97F03C98F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5"/>
  <sheetViews>
    <sheetView tabSelected="1" zoomScale="85" zoomScaleNormal="85" zoomScaleSheetLayoutView="70" workbookViewId="0">
      <selection activeCell="G6" sqref="G6"/>
    </sheetView>
  </sheetViews>
  <sheetFormatPr baseColWidth="10" defaultColWidth="11.5703125" defaultRowHeight="58.15" customHeight="1" x14ac:dyDescent="0.25"/>
  <cols>
    <col min="1" max="1" width="33" style="1" customWidth="1"/>
    <col min="2" max="2" width="31" style="10" customWidth="1"/>
    <col min="3" max="3" width="19" style="10" customWidth="1"/>
    <col min="4" max="4" width="55.140625" style="10" customWidth="1"/>
    <col min="5" max="5" width="25.42578125" style="2" customWidth="1"/>
    <col min="6" max="6" width="28" style="1" customWidth="1"/>
    <col min="7" max="7" width="27.42578125" style="1" customWidth="1"/>
    <col min="8" max="16384" width="11.5703125" style="1"/>
  </cols>
  <sheetData>
    <row r="1" spans="1:8" s="19" customFormat="1" ht="45" customHeight="1" thickBot="1" x14ac:dyDescent="0.35">
      <c r="A1" s="33" t="s">
        <v>139</v>
      </c>
      <c r="B1" s="34"/>
      <c r="C1" s="34"/>
      <c r="D1" s="34"/>
      <c r="E1" s="34"/>
      <c r="F1" s="34"/>
      <c r="G1" s="35"/>
    </row>
    <row r="2" spans="1:8" customFormat="1" ht="29.45" customHeight="1" x14ac:dyDescent="0.25">
      <c r="A2" s="12"/>
      <c r="B2" s="12"/>
      <c r="C2" s="12"/>
      <c r="D2" s="12"/>
      <c r="E2" s="12"/>
      <c r="F2" s="5"/>
      <c r="G2" s="6"/>
      <c r="H2" s="1"/>
    </row>
    <row r="3" spans="1:8" s="19" customFormat="1" ht="39" customHeight="1" x14ac:dyDescent="0.3">
      <c r="A3" s="31" t="s">
        <v>227</v>
      </c>
      <c r="B3" s="31"/>
      <c r="C3" s="31"/>
      <c r="D3" s="31"/>
      <c r="E3" s="31"/>
      <c r="F3" s="31"/>
      <c r="G3" s="31"/>
    </row>
    <row r="4" spans="1:8" customFormat="1" ht="18.75" customHeight="1" x14ac:dyDescent="0.2">
      <c r="A4" s="32" t="s">
        <v>138</v>
      </c>
      <c r="B4" s="32"/>
      <c r="C4" s="32"/>
      <c r="D4" s="32"/>
      <c r="E4" s="32"/>
      <c r="F4" s="32"/>
      <c r="G4" s="32"/>
    </row>
    <row r="5" spans="1:8" ht="17.45" customHeight="1" x14ac:dyDescent="0.25">
      <c r="A5" s="4"/>
      <c r="B5" s="8"/>
      <c r="C5" s="8"/>
      <c r="D5" s="8"/>
      <c r="E5" s="4"/>
    </row>
    <row r="6" spans="1:8" ht="82.9" customHeight="1" x14ac:dyDescent="0.25">
      <c r="A6" s="3" t="s">
        <v>0</v>
      </c>
      <c r="B6" s="9" t="s">
        <v>1</v>
      </c>
      <c r="C6" s="9" t="s">
        <v>132</v>
      </c>
      <c r="D6" s="9" t="s">
        <v>2</v>
      </c>
      <c r="E6" s="29" t="s">
        <v>147</v>
      </c>
      <c r="F6" s="9" t="s">
        <v>140</v>
      </c>
      <c r="G6" s="9" t="s">
        <v>146</v>
      </c>
    </row>
    <row r="7" spans="1:8" s="22" customFormat="1" ht="58.15" customHeight="1" x14ac:dyDescent="0.2">
      <c r="A7" s="20" t="s">
        <v>17</v>
      </c>
      <c r="B7" s="21" t="s">
        <v>16</v>
      </c>
      <c r="C7" s="21"/>
      <c r="D7" s="21" t="s">
        <v>117</v>
      </c>
      <c r="E7" s="28" t="s">
        <v>148</v>
      </c>
      <c r="F7" s="26">
        <v>0</v>
      </c>
      <c r="G7" s="27"/>
    </row>
    <row r="8" spans="1:8" s="22" customFormat="1" ht="58.15" customHeight="1" x14ac:dyDescent="0.2">
      <c r="A8" s="20" t="s">
        <v>4</v>
      </c>
      <c r="B8" s="21" t="s">
        <v>99</v>
      </c>
      <c r="C8" s="21"/>
      <c r="D8" s="21" t="s">
        <v>131</v>
      </c>
      <c r="E8" s="28" t="s">
        <v>149</v>
      </c>
      <c r="F8" s="26">
        <v>0</v>
      </c>
      <c r="G8" s="27"/>
    </row>
    <row r="9" spans="1:8" s="22" customFormat="1" ht="58.15" customHeight="1" x14ac:dyDescent="0.2">
      <c r="A9" s="20" t="s">
        <v>4</v>
      </c>
      <c r="B9" s="21" t="s">
        <v>99</v>
      </c>
      <c r="C9" s="21"/>
      <c r="D9" s="21" t="s">
        <v>130</v>
      </c>
      <c r="E9" s="28" t="s">
        <v>150</v>
      </c>
      <c r="F9" s="26">
        <v>0</v>
      </c>
      <c r="G9" s="27"/>
    </row>
    <row r="10" spans="1:8" s="22" customFormat="1" ht="58.15" customHeight="1" x14ac:dyDescent="0.2">
      <c r="A10" s="20" t="s">
        <v>4</v>
      </c>
      <c r="B10" s="21" t="s">
        <v>99</v>
      </c>
      <c r="C10" s="21"/>
      <c r="D10" s="21" t="s">
        <v>129</v>
      </c>
      <c r="E10" s="28" t="s">
        <v>151</v>
      </c>
      <c r="F10" s="26">
        <v>0</v>
      </c>
      <c r="G10" s="27"/>
    </row>
    <row r="11" spans="1:8" s="23" customFormat="1" ht="58.15" customHeight="1" x14ac:dyDescent="0.2">
      <c r="A11" s="20" t="s">
        <v>17</v>
      </c>
      <c r="B11" s="21" t="s">
        <v>16</v>
      </c>
      <c r="C11" s="21"/>
      <c r="D11" s="21" t="s">
        <v>120</v>
      </c>
      <c r="E11" s="28" t="s">
        <v>152</v>
      </c>
      <c r="F11" s="26">
        <v>0</v>
      </c>
      <c r="G11" s="27"/>
    </row>
    <row r="12" spans="1:8" s="22" customFormat="1" ht="58.15" customHeight="1" x14ac:dyDescent="0.2">
      <c r="A12" s="20" t="s">
        <v>17</v>
      </c>
      <c r="B12" s="21" t="s">
        <v>16</v>
      </c>
      <c r="C12" s="21"/>
      <c r="D12" s="21" t="s">
        <v>119</v>
      </c>
      <c r="E12" s="28" t="s">
        <v>153</v>
      </c>
      <c r="F12" s="26">
        <v>0</v>
      </c>
      <c r="G12" s="27"/>
    </row>
    <row r="13" spans="1:8" s="23" customFormat="1" ht="58.15" customHeight="1" x14ac:dyDescent="0.2">
      <c r="A13" s="20" t="s">
        <v>4</v>
      </c>
      <c r="B13" s="21" t="s">
        <v>7</v>
      </c>
      <c r="C13" s="21"/>
      <c r="D13" s="21" t="s">
        <v>128</v>
      </c>
      <c r="E13" s="28" t="s">
        <v>154</v>
      </c>
      <c r="F13" s="26">
        <v>0</v>
      </c>
      <c r="G13" s="27"/>
    </row>
    <row r="14" spans="1:8" s="22" customFormat="1" ht="58.15" customHeight="1" x14ac:dyDescent="0.2">
      <c r="A14" s="20" t="s">
        <v>8</v>
      </c>
      <c r="B14" s="21" t="s">
        <v>113</v>
      </c>
      <c r="C14" s="21"/>
      <c r="D14" s="21" t="s">
        <v>121</v>
      </c>
      <c r="E14" s="28" t="s">
        <v>155</v>
      </c>
      <c r="F14" s="26">
        <v>0</v>
      </c>
      <c r="G14" s="27"/>
    </row>
    <row r="15" spans="1:8" s="23" customFormat="1" ht="58.15" customHeight="1" x14ac:dyDescent="0.2">
      <c r="A15" s="20" t="s">
        <v>4</v>
      </c>
      <c r="B15" s="21" t="s">
        <v>99</v>
      </c>
      <c r="C15" s="21"/>
      <c r="D15" s="21" t="s">
        <v>134</v>
      </c>
      <c r="E15" s="28" t="s">
        <v>156</v>
      </c>
      <c r="F15" s="26">
        <v>0</v>
      </c>
      <c r="G15" s="27"/>
    </row>
    <row r="16" spans="1:8" s="23" customFormat="1" ht="58.15" customHeight="1" x14ac:dyDescent="0.2">
      <c r="A16" s="20" t="s">
        <v>4</v>
      </c>
      <c r="B16" s="21" t="s">
        <v>104</v>
      </c>
      <c r="C16" s="21"/>
      <c r="D16" s="21" t="s">
        <v>126</v>
      </c>
      <c r="E16" s="28" t="s">
        <v>157</v>
      </c>
      <c r="F16" s="26">
        <v>0</v>
      </c>
      <c r="G16" s="27"/>
    </row>
    <row r="17" spans="1:7" s="23" customFormat="1" ht="58.15" customHeight="1" x14ac:dyDescent="0.2">
      <c r="A17" s="20" t="s">
        <v>4</v>
      </c>
      <c r="B17" s="21" t="s">
        <v>104</v>
      </c>
      <c r="C17" s="21"/>
      <c r="D17" s="21" t="s">
        <v>125</v>
      </c>
      <c r="E17" s="28" t="s">
        <v>158</v>
      </c>
      <c r="F17" s="26">
        <v>0</v>
      </c>
      <c r="G17" s="27"/>
    </row>
    <row r="18" spans="1:7" s="23" customFormat="1" ht="58.15" customHeight="1" x14ac:dyDescent="0.2">
      <c r="A18" s="20" t="s">
        <v>4</v>
      </c>
      <c r="B18" s="21" t="s">
        <v>99</v>
      </c>
      <c r="C18" s="21"/>
      <c r="D18" s="21" t="s">
        <v>123</v>
      </c>
      <c r="E18" s="28" t="s">
        <v>159</v>
      </c>
      <c r="F18" s="26">
        <v>0</v>
      </c>
      <c r="G18" s="27"/>
    </row>
    <row r="19" spans="1:7" s="22" customFormat="1" ht="58.15" customHeight="1" x14ac:dyDescent="0.2">
      <c r="A19" s="20" t="s">
        <v>17</v>
      </c>
      <c r="B19" s="21" t="s">
        <v>16</v>
      </c>
      <c r="C19" s="21"/>
      <c r="D19" s="21" t="s">
        <v>118</v>
      </c>
      <c r="E19" s="28" t="s">
        <v>160</v>
      </c>
      <c r="F19" s="26">
        <v>0</v>
      </c>
      <c r="G19" s="27"/>
    </row>
    <row r="20" spans="1:7" s="23" customFormat="1" ht="58.15" customHeight="1" x14ac:dyDescent="0.2">
      <c r="A20" s="20" t="s">
        <v>4</v>
      </c>
      <c r="B20" s="21" t="s">
        <v>99</v>
      </c>
      <c r="C20" s="21"/>
      <c r="D20" s="21" t="s">
        <v>116</v>
      </c>
      <c r="E20" s="28" t="s">
        <v>161</v>
      </c>
      <c r="F20" s="26">
        <v>0</v>
      </c>
      <c r="G20" s="27"/>
    </row>
    <row r="21" spans="1:7" s="23" customFormat="1" ht="58.15" customHeight="1" x14ac:dyDescent="0.2">
      <c r="A21" s="20" t="s">
        <v>13</v>
      </c>
      <c r="B21" s="21" t="s">
        <v>14</v>
      </c>
      <c r="C21" s="21"/>
      <c r="D21" s="21" t="s">
        <v>127</v>
      </c>
      <c r="E21" s="28" t="s">
        <v>162</v>
      </c>
      <c r="F21" s="26">
        <v>0</v>
      </c>
      <c r="G21" s="27"/>
    </row>
    <row r="22" spans="1:7" s="23" customFormat="1" ht="58.15" customHeight="1" x14ac:dyDescent="0.2">
      <c r="A22" s="20" t="s">
        <v>4</v>
      </c>
      <c r="B22" s="21" t="s">
        <v>99</v>
      </c>
      <c r="C22" s="21"/>
      <c r="D22" s="21" t="s">
        <v>124</v>
      </c>
      <c r="E22" s="28" t="s">
        <v>163</v>
      </c>
      <c r="F22" s="26">
        <v>0</v>
      </c>
      <c r="G22" s="27"/>
    </row>
    <row r="23" spans="1:7" s="22" customFormat="1" ht="58.15" customHeight="1" x14ac:dyDescent="0.2">
      <c r="A23" s="20" t="s">
        <v>13</v>
      </c>
      <c r="B23" s="21" t="s">
        <v>14</v>
      </c>
      <c r="C23" s="21"/>
      <c r="D23" s="21" t="s">
        <v>133</v>
      </c>
      <c r="E23" s="28" t="s">
        <v>164</v>
      </c>
      <c r="F23" s="26">
        <v>0</v>
      </c>
      <c r="G23" s="27"/>
    </row>
    <row r="24" spans="1:7" s="22" customFormat="1" ht="58.15" customHeight="1" x14ac:dyDescent="0.2">
      <c r="A24" s="20" t="s">
        <v>8</v>
      </c>
      <c r="B24" s="21" t="s">
        <v>113</v>
      </c>
      <c r="C24" s="21"/>
      <c r="D24" s="21" t="s">
        <v>135</v>
      </c>
      <c r="E24" s="28" t="s">
        <v>165</v>
      </c>
      <c r="F24" s="26">
        <v>0</v>
      </c>
      <c r="G24" s="27"/>
    </row>
    <row r="25" spans="1:7" s="23" customFormat="1" ht="58.15" customHeight="1" x14ac:dyDescent="0.2">
      <c r="A25" s="20" t="s">
        <v>8</v>
      </c>
      <c r="B25" s="21" t="s">
        <v>113</v>
      </c>
      <c r="C25" s="21"/>
      <c r="D25" s="21" t="s">
        <v>122</v>
      </c>
      <c r="E25" s="28" t="s">
        <v>166</v>
      </c>
      <c r="F25" s="26">
        <v>0</v>
      </c>
      <c r="G25" s="27"/>
    </row>
    <row r="26" spans="1:7" s="23" customFormat="1" ht="58.15" customHeight="1" x14ac:dyDescent="0.2">
      <c r="A26" s="20" t="s">
        <v>8</v>
      </c>
      <c r="B26" s="21" t="s">
        <v>113</v>
      </c>
      <c r="C26" s="21"/>
      <c r="D26" s="21" t="s">
        <v>115</v>
      </c>
      <c r="E26" s="28" t="s">
        <v>167</v>
      </c>
      <c r="F26" s="26">
        <v>0</v>
      </c>
      <c r="G26" s="27"/>
    </row>
    <row r="27" spans="1:7" s="22" customFormat="1" ht="58.15" customHeight="1" x14ac:dyDescent="0.2">
      <c r="A27" s="20" t="s">
        <v>6</v>
      </c>
      <c r="B27" s="21" t="s">
        <v>96</v>
      </c>
      <c r="C27" s="21"/>
      <c r="D27" s="21" t="s">
        <v>65</v>
      </c>
      <c r="E27" s="28" t="s">
        <v>168</v>
      </c>
      <c r="F27" s="26">
        <v>0</v>
      </c>
      <c r="G27" s="27"/>
    </row>
    <row r="28" spans="1:7" s="22" customFormat="1" ht="58.15" customHeight="1" x14ac:dyDescent="0.2">
      <c r="A28" s="20" t="s">
        <v>10</v>
      </c>
      <c r="B28" s="21" t="s">
        <v>10</v>
      </c>
      <c r="C28" s="24" t="s">
        <v>79</v>
      </c>
      <c r="D28" s="21" t="s">
        <v>42</v>
      </c>
      <c r="E28" s="28" t="s">
        <v>169</v>
      </c>
      <c r="F28" s="26">
        <v>0</v>
      </c>
      <c r="G28" s="27"/>
    </row>
    <row r="29" spans="1:7" s="23" customFormat="1" ht="58.15" customHeight="1" x14ac:dyDescent="0.2">
      <c r="A29" s="20" t="s">
        <v>6</v>
      </c>
      <c r="B29" s="21" t="s">
        <v>86</v>
      </c>
      <c r="C29" s="24" t="s">
        <v>85</v>
      </c>
      <c r="D29" s="21" t="s">
        <v>64</v>
      </c>
      <c r="E29" s="28" t="s">
        <v>170</v>
      </c>
      <c r="F29" s="26">
        <v>0</v>
      </c>
      <c r="G29" s="27"/>
    </row>
    <row r="30" spans="1:7" s="22" customFormat="1" ht="58.15" customHeight="1" x14ac:dyDescent="0.2">
      <c r="A30" s="20" t="s">
        <v>6</v>
      </c>
      <c r="B30" s="21" t="s">
        <v>87</v>
      </c>
      <c r="C30" s="24" t="s">
        <v>89</v>
      </c>
      <c r="D30" s="21" t="s">
        <v>49</v>
      </c>
      <c r="E30" s="28" t="s">
        <v>171</v>
      </c>
      <c r="F30" s="26">
        <v>0</v>
      </c>
      <c r="G30" s="27"/>
    </row>
    <row r="31" spans="1:7" s="22" customFormat="1" ht="58.15" customHeight="1" x14ac:dyDescent="0.2">
      <c r="A31" s="20" t="s">
        <v>6</v>
      </c>
      <c r="B31" s="21" t="s">
        <v>87</v>
      </c>
      <c r="C31" s="24" t="s">
        <v>90</v>
      </c>
      <c r="D31" s="21" t="s">
        <v>46</v>
      </c>
      <c r="E31" s="28" t="s">
        <v>172</v>
      </c>
      <c r="F31" s="26">
        <v>0</v>
      </c>
      <c r="G31" s="27"/>
    </row>
    <row r="32" spans="1:7" s="22" customFormat="1" ht="58.15" customHeight="1" x14ac:dyDescent="0.2">
      <c r="A32" s="20" t="s">
        <v>6</v>
      </c>
      <c r="B32" s="21" t="s">
        <v>87</v>
      </c>
      <c r="C32" s="25"/>
      <c r="D32" s="21" t="s">
        <v>47</v>
      </c>
      <c r="E32" s="28" t="s">
        <v>173</v>
      </c>
      <c r="F32" s="26">
        <v>0</v>
      </c>
      <c r="G32" s="27"/>
    </row>
    <row r="33" spans="1:7" s="22" customFormat="1" ht="58.15" customHeight="1" x14ac:dyDescent="0.2">
      <c r="A33" s="20" t="s">
        <v>6</v>
      </c>
      <c r="B33" s="21" t="s">
        <v>88</v>
      </c>
      <c r="C33" s="25"/>
      <c r="D33" s="21" t="s">
        <v>48</v>
      </c>
      <c r="E33" s="28" t="s">
        <v>174</v>
      </c>
      <c r="F33" s="26">
        <v>0</v>
      </c>
      <c r="G33" s="27"/>
    </row>
    <row r="34" spans="1:7" s="22" customFormat="1" ht="58.15" customHeight="1" x14ac:dyDescent="0.2">
      <c r="A34" s="20" t="s">
        <v>6</v>
      </c>
      <c r="B34" s="21" t="s">
        <v>9</v>
      </c>
      <c r="C34" s="25" t="s">
        <v>91</v>
      </c>
      <c r="D34" s="21" t="s">
        <v>50</v>
      </c>
      <c r="E34" s="28" t="s">
        <v>175</v>
      </c>
      <c r="F34" s="26">
        <v>0</v>
      </c>
      <c r="G34" s="27"/>
    </row>
    <row r="35" spans="1:7" s="23" customFormat="1" ht="58.15" customHeight="1" x14ac:dyDescent="0.2">
      <c r="A35" s="20" t="s">
        <v>6</v>
      </c>
      <c r="B35" s="21" t="s">
        <v>9</v>
      </c>
      <c r="C35" s="25" t="s">
        <v>91</v>
      </c>
      <c r="D35" s="21" t="s">
        <v>57</v>
      </c>
      <c r="E35" s="28" t="s">
        <v>176</v>
      </c>
      <c r="F35" s="26">
        <v>0</v>
      </c>
      <c r="G35" s="27"/>
    </row>
    <row r="36" spans="1:7" s="22" customFormat="1" ht="58.15" customHeight="1" x14ac:dyDescent="0.2">
      <c r="A36" s="20" t="s">
        <v>3</v>
      </c>
      <c r="B36" s="21" t="s">
        <v>101</v>
      </c>
      <c r="C36" s="24" t="s">
        <v>102</v>
      </c>
      <c r="D36" s="21" t="s">
        <v>51</v>
      </c>
      <c r="E36" s="28" t="s">
        <v>177</v>
      </c>
      <c r="F36" s="26">
        <v>0</v>
      </c>
      <c r="G36" s="27"/>
    </row>
    <row r="37" spans="1:7" s="22" customFormat="1" ht="58.15" customHeight="1" x14ac:dyDescent="0.2">
      <c r="A37" s="20" t="s">
        <v>3</v>
      </c>
      <c r="B37" s="21" t="s">
        <v>101</v>
      </c>
      <c r="C37" s="24" t="s">
        <v>102</v>
      </c>
      <c r="D37" s="21" t="s">
        <v>53</v>
      </c>
      <c r="E37" s="28" t="s">
        <v>178</v>
      </c>
      <c r="F37" s="26">
        <v>0</v>
      </c>
      <c r="G37" s="27"/>
    </row>
    <row r="38" spans="1:7" s="22" customFormat="1" ht="58.15" customHeight="1" x14ac:dyDescent="0.2">
      <c r="A38" s="20" t="s">
        <v>3</v>
      </c>
      <c r="B38" s="21" t="s">
        <v>101</v>
      </c>
      <c r="C38" s="24" t="s">
        <v>102</v>
      </c>
      <c r="D38" s="21" t="s">
        <v>52</v>
      </c>
      <c r="E38" s="28" t="s">
        <v>179</v>
      </c>
      <c r="F38" s="26">
        <v>0</v>
      </c>
      <c r="G38" s="27"/>
    </row>
    <row r="39" spans="1:7" s="22" customFormat="1" ht="58.15" customHeight="1" x14ac:dyDescent="0.2">
      <c r="A39" s="20" t="s">
        <v>3</v>
      </c>
      <c r="B39" s="21" t="s">
        <v>101</v>
      </c>
      <c r="C39" s="24" t="s">
        <v>102</v>
      </c>
      <c r="D39" s="21" t="s">
        <v>54</v>
      </c>
      <c r="E39" s="28" t="s">
        <v>180</v>
      </c>
      <c r="F39" s="26">
        <v>0</v>
      </c>
      <c r="G39" s="27"/>
    </row>
    <row r="40" spans="1:7" s="23" customFormat="1" ht="58.15" customHeight="1" x14ac:dyDescent="0.2">
      <c r="A40" s="20" t="s">
        <v>10</v>
      </c>
      <c r="B40" s="21" t="s">
        <v>11</v>
      </c>
      <c r="C40" s="21"/>
      <c r="D40" s="21" t="s">
        <v>136</v>
      </c>
      <c r="E40" s="28" t="s">
        <v>181</v>
      </c>
      <c r="F40" s="26">
        <v>0</v>
      </c>
      <c r="G40" s="27"/>
    </row>
    <row r="41" spans="1:7" s="23" customFormat="1" ht="58.15" customHeight="1" x14ac:dyDescent="0.2">
      <c r="A41" s="20" t="s">
        <v>3</v>
      </c>
      <c r="B41" s="21" t="s">
        <v>105</v>
      </c>
      <c r="C41" s="21"/>
      <c r="D41" s="21" t="s">
        <v>108</v>
      </c>
      <c r="E41" s="28" t="s">
        <v>182</v>
      </c>
      <c r="F41" s="26">
        <v>0</v>
      </c>
      <c r="G41" s="27"/>
    </row>
    <row r="42" spans="1:7" s="23" customFormat="1" ht="58.15" customHeight="1" x14ac:dyDescent="0.2">
      <c r="A42" s="20" t="s">
        <v>3</v>
      </c>
      <c r="B42" s="21" t="s">
        <v>105</v>
      </c>
      <c r="C42" s="21"/>
      <c r="D42" s="21" t="s">
        <v>109</v>
      </c>
      <c r="E42" s="28" t="s">
        <v>183</v>
      </c>
      <c r="F42" s="26">
        <v>0</v>
      </c>
      <c r="G42" s="27"/>
    </row>
    <row r="43" spans="1:7" s="22" customFormat="1" ht="58.15" customHeight="1" x14ac:dyDescent="0.2">
      <c r="A43" s="20" t="s">
        <v>58</v>
      </c>
      <c r="B43" s="21" t="s">
        <v>59</v>
      </c>
      <c r="C43" s="21"/>
      <c r="D43" s="21" t="s">
        <v>110</v>
      </c>
      <c r="E43" s="28" t="s">
        <v>184</v>
      </c>
      <c r="F43" s="26">
        <v>0</v>
      </c>
      <c r="G43" s="27"/>
    </row>
    <row r="44" spans="1:7" s="23" customFormat="1" ht="58.15" customHeight="1" x14ac:dyDescent="0.2">
      <c r="A44" s="20" t="s">
        <v>3</v>
      </c>
      <c r="B44" s="21" t="s">
        <v>105</v>
      </c>
      <c r="C44" s="21"/>
      <c r="D44" s="21" t="s">
        <v>106</v>
      </c>
      <c r="E44" s="28" t="s">
        <v>185</v>
      </c>
      <c r="F44" s="26">
        <v>0</v>
      </c>
      <c r="G44" s="27"/>
    </row>
    <row r="45" spans="1:7" s="23" customFormat="1" ht="58.15" customHeight="1" x14ac:dyDescent="0.2">
      <c r="A45" s="20" t="s">
        <v>3</v>
      </c>
      <c r="B45" s="21" t="s">
        <v>105</v>
      </c>
      <c r="C45" s="21"/>
      <c r="D45" s="21" t="s">
        <v>107</v>
      </c>
      <c r="E45" s="28" t="s">
        <v>186</v>
      </c>
      <c r="F45" s="26">
        <v>0</v>
      </c>
      <c r="G45" s="27"/>
    </row>
    <row r="46" spans="1:7" s="23" customFormat="1" ht="58.15" customHeight="1" x14ac:dyDescent="0.2">
      <c r="A46" s="20" t="s">
        <v>3</v>
      </c>
      <c r="B46" s="21" t="s">
        <v>105</v>
      </c>
      <c r="C46" s="21"/>
      <c r="D46" s="21" t="s">
        <v>111</v>
      </c>
      <c r="E46" s="28" t="s">
        <v>187</v>
      </c>
      <c r="F46" s="26">
        <v>0</v>
      </c>
      <c r="G46" s="27"/>
    </row>
    <row r="47" spans="1:7" s="23" customFormat="1" ht="58.15" customHeight="1" x14ac:dyDescent="0.2">
      <c r="A47" s="20" t="s">
        <v>6</v>
      </c>
      <c r="B47" s="21" t="s">
        <v>15</v>
      </c>
      <c r="C47" s="21"/>
      <c r="D47" s="21" t="s">
        <v>63</v>
      </c>
      <c r="E47" s="28" t="s">
        <v>188</v>
      </c>
      <c r="F47" s="26">
        <v>0</v>
      </c>
      <c r="G47" s="27"/>
    </row>
    <row r="48" spans="1:7" s="23" customFormat="1" ht="58.15" customHeight="1" x14ac:dyDescent="0.2">
      <c r="A48" s="20" t="s">
        <v>6</v>
      </c>
      <c r="B48" s="21" t="s">
        <v>15</v>
      </c>
      <c r="C48" s="21"/>
      <c r="D48" s="21" t="s">
        <v>63</v>
      </c>
      <c r="E48" s="28" t="s">
        <v>189</v>
      </c>
      <c r="F48" s="26">
        <v>0</v>
      </c>
      <c r="G48" s="27"/>
    </row>
    <row r="49" spans="1:7" s="23" customFormat="1" ht="58.15" customHeight="1" x14ac:dyDescent="0.2">
      <c r="A49" s="20" t="s">
        <v>6</v>
      </c>
      <c r="B49" s="21" t="s">
        <v>15</v>
      </c>
      <c r="C49" s="21"/>
      <c r="D49" s="21" t="s">
        <v>63</v>
      </c>
      <c r="E49" s="28" t="s">
        <v>190</v>
      </c>
      <c r="F49" s="26">
        <v>0</v>
      </c>
      <c r="G49" s="27"/>
    </row>
    <row r="50" spans="1:7" s="23" customFormat="1" ht="58.15" customHeight="1" x14ac:dyDescent="0.2">
      <c r="A50" s="20" t="s">
        <v>6</v>
      </c>
      <c r="B50" s="21" t="s">
        <v>15</v>
      </c>
      <c r="C50" s="21"/>
      <c r="D50" s="21" t="s">
        <v>63</v>
      </c>
      <c r="E50" s="28" t="s">
        <v>191</v>
      </c>
      <c r="F50" s="26">
        <v>0</v>
      </c>
      <c r="G50" s="27"/>
    </row>
    <row r="51" spans="1:7" s="23" customFormat="1" ht="58.15" customHeight="1" x14ac:dyDescent="0.2">
      <c r="A51" s="20" t="s">
        <v>6</v>
      </c>
      <c r="B51" s="21" t="s">
        <v>15</v>
      </c>
      <c r="C51" s="21"/>
      <c r="D51" s="21" t="s">
        <v>63</v>
      </c>
      <c r="E51" s="28" t="s">
        <v>192</v>
      </c>
      <c r="F51" s="26">
        <v>0</v>
      </c>
      <c r="G51" s="27"/>
    </row>
    <row r="52" spans="1:7" s="22" customFormat="1" ht="58.15" customHeight="1" x14ac:dyDescent="0.2">
      <c r="A52" s="20" t="s">
        <v>10</v>
      </c>
      <c r="B52" s="21" t="s">
        <v>11</v>
      </c>
      <c r="C52" s="24" t="s">
        <v>70</v>
      </c>
      <c r="D52" s="21" t="s">
        <v>18</v>
      </c>
      <c r="E52" s="28" t="s">
        <v>193</v>
      </c>
      <c r="F52" s="26">
        <v>0</v>
      </c>
      <c r="G52" s="27"/>
    </row>
    <row r="53" spans="1:7" s="22" customFormat="1" ht="58.15" customHeight="1" x14ac:dyDescent="0.2">
      <c r="A53" s="20" t="s">
        <v>10</v>
      </c>
      <c r="B53" s="21" t="s">
        <v>92</v>
      </c>
      <c r="C53" s="24" t="s">
        <v>71</v>
      </c>
      <c r="D53" s="21" t="s">
        <v>24</v>
      </c>
      <c r="E53" s="28" t="s">
        <v>194</v>
      </c>
      <c r="F53" s="26">
        <v>0</v>
      </c>
      <c r="G53" s="27"/>
    </row>
    <row r="54" spans="1:7" s="22" customFormat="1" ht="58.15" customHeight="1" x14ac:dyDescent="0.2">
      <c r="A54" s="20" t="s">
        <v>10</v>
      </c>
      <c r="B54" s="21" t="s">
        <v>92</v>
      </c>
      <c r="C54" s="24" t="s">
        <v>71</v>
      </c>
      <c r="D54" s="21" t="s">
        <v>29</v>
      </c>
      <c r="E54" s="28" t="s">
        <v>195</v>
      </c>
      <c r="F54" s="26">
        <v>0</v>
      </c>
      <c r="G54" s="27"/>
    </row>
    <row r="55" spans="1:7" s="22" customFormat="1" ht="58.15" customHeight="1" x14ac:dyDescent="0.2">
      <c r="A55" s="20" t="s">
        <v>10</v>
      </c>
      <c r="B55" s="21" t="s">
        <v>93</v>
      </c>
      <c r="C55" s="24" t="s">
        <v>72</v>
      </c>
      <c r="D55" s="21" t="s">
        <v>28</v>
      </c>
      <c r="E55" s="28" t="s">
        <v>196</v>
      </c>
      <c r="F55" s="26">
        <v>0</v>
      </c>
      <c r="G55" s="27"/>
    </row>
    <row r="56" spans="1:7" s="22" customFormat="1" ht="58.15" customHeight="1" x14ac:dyDescent="0.2">
      <c r="A56" s="20" t="s">
        <v>10</v>
      </c>
      <c r="B56" s="21" t="s">
        <v>93</v>
      </c>
      <c r="C56" s="24" t="s">
        <v>73</v>
      </c>
      <c r="D56" s="21" t="s">
        <v>27</v>
      </c>
      <c r="E56" s="28" t="s">
        <v>197</v>
      </c>
      <c r="F56" s="26">
        <v>0</v>
      </c>
      <c r="G56" s="27"/>
    </row>
    <row r="57" spans="1:7" s="22" customFormat="1" ht="58.15" customHeight="1" x14ac:dyDescent="0.2">
      <c r="A57" s="20" t="s">
        <v>10</v>
      </c>
      <c r="B57" s="21" t="s">
        <v>93</v>
      </c>
      <c r="C57" s="24" t="s">
        <v>74</v>
      </c>
      <c r="D57" s="21" t="s">
        <v>26</v>
      </c>
      <c r="E57" s="28" t="s">
        <v>198</v>
      </c>
      <c r="F57" s="26">
        <v>0</v>
      </c>
      <c r="G57" s="27"/>
    </row>
    <row r="58" spans="1:7" s="22" customFormat="1" ht="58.15" customHeight="1" x14ac:dyDescent="0.2">
      <c r="A58" s="20" t="s">
        <v>10</v>
      </c>
      <c r="B58" s="21" t="s">
        <v>93</v>
      </c>
      <c r="C58" s="24" t="s">
        <v>73</v>
      </c>
      <c r="D58" s="21" t="s">
        <v>25</v>
      </c>
      <c r="E58" s="28" t="s">
        <v>199</v>
      </c>
      <c r="F58" s="26">
        <v>0</v>
      </c>
      <c r="G58" s="27"/>
    </row>
    <row r="59" spans="1:7" s="22" customFormat="1" ht="58.15" customHeight="1" x14ac:dyDescent="0.2">
      <c r="A59" s="20" t="s">
        <v>3</v>
      </c>
      <c r="B59" s="21" t="s">
        <v>94</v>
      </c>
      <c r="C59" s="24" t="s">
        <v>75</v>
      </c>
      <c r="D59" s="21" t="s">
        <v>30</v>
      </c>
      <c r="E59" s="28" t="s">
        <v>200</v>
      </c>
      <c r="F59" s="26">
        <v>0</v>
      </c>
      <c r="G59" s="27"/>
    </row>
    <row r="60" spans="1:7" s="22" customFormat="1" ht="58.15" customHeight="1" x14ac:dyDescent="0.2">
      <c r="A60" s="20" t="s">
        <v>3</v>
      </c>
      <c r="B60" s="21" t="s">
        <v>95</v>
      </c>
      <c r="C60" s="24" t="s">
        <v>76</v>
      </c>
      <c r="D60" s="21" t="s">
        <v>31</v>
      </c>
      <c r="E60" s="28" t="s">
        <v>201</v>
      </c>
      <c r="F60" s="26">
        <v>0</v>
      </c>
      <c r="G60" s="27"/>
    </row>
    <row r="61" spans="1:7" s="22" customFormat="1" ht="58.15" customHeight="1" x14ac:dyDescent="0.2">
      <c r="A61" s="20" t="s">
        <v>3</v>
      </c>
      <c r="B61" s="21" t="s">
        <v>95</v>
      </c>
      <c r="C61" s="24" t="s">
        <v>77</v>
      </c>
      <c r="D61" s="21" t="s">
        <v>137</v>
      </c>
      <c r="E61" s="28" t="s">
        <v>202</v>
      </c>
      <c r="F61" s="26">
        <v>0</v>
      </c>
      <c r="G61" s="27"/>
    </row>
    <row r="62" spans="1:7" s="22" customFormat="1" ht="58.15" customHeight="1" x14ac:dyDescent="0.2">
      <c r="A62" s="20" t="s">
        <v>6</v>
      </c>
      <c r="B62" s="21" t="s">
        <v>96</v>
      </c>
      <c r="C62" s="24" t="s">
        <v>78</v>
      </c>
      <c r="D62" s="21" t="s">
        <v>66</v>
      </c>
      <c r="E62" s="28" t="s">
        <v>203</v>
      </c>
      <c r="F62" s="26">
        <v>0</v>
      </c>
      <c r="G62" s="27"/>
    </row>
    <row r="63" spans="1:7" s="22" customFormat="1" ht="58.15" customHeight="1" x14ac:dyDescent="0.2">
      <c r="A63" s="20" t="s">
        <v>10</v>
      </c>
      <c r="B63" s="21" t="s">
        <v>92</v>
      </c>
      <c r="C63" s="24" t="s">
        <v>79</v>
      </c>
      <c r="D63" s="21" t="s">
        <v>32</v>
      </c>
      <c r="E63" s="28" t="s">
        <v>204</v>
      </c>
      <c r="F63" s="26">
        <v>0</v>
      </c>
      <c r="G63" s="27"/>
    </row>
    <row r="64" spans="1:7" s="22" customFormat="1" ht="58.15" customHeight="1" x14ac:dyDescent="0.2">
      <c r="A64" s="20" t="s">
        <v>10</v>
      </c>
      <c r="B64" s="21" t="s">
        <v>92</v>
      </c>
      <c r="C64" s="24" t="s">
        <v>79</v>
      </c>
      <c r="D64" s="21" t="s">
        <v>33</v>
      </c>
      <c r="E64" s="28" t="s">
        <v>205</v>
      </c>
      <c r="F64" s="26">
        <v>0</v>
      </c>
      <c r="G64" s="27"/>
    </row>
    <row r="65" spans="1:7" s="22" customFormat="1" ht="58.15" customHeight="1" x14ac:dyDescent="0.2">
      <c r="A65" s="20" t="s">
        <v>10</v>
      </c>
      <c r="B65" s="21" t="s">
        <v>92</v>
      </c>
      <c r="C65" s="24" t="s">
        <v>79</v>
      </c>
      <c r="D65" s="21" t="s">
        <v>34</v>
      </c>
      <c r="E65" s="28" t="s">
        <v>206</v>
      </c>
      <c r="F65" s="26">
        <v>0</v>
      </c>
      <c r="G65" s="27"/>
    </row>
    <row r="66" spans="1:7" s="22" customFormat="1" ht="58.15" customHeight="1" x14ac:dyDescent="0.2">
      <c r="A66" s="20" t="s">
        <v>10</v>
      </c>
      <c r="B66" s="21" t="s">
        <v>92</v>
      </c>
      <c r="C66" s="24" t="s">
        <v>79</v>
      </c>
      <c r="D66" s="21" t="s">
        <v>35</v>
      </c>
      <c r="E66" s="28" t="s">
        <v>207</v>
      </c>
      <c r="F66" s="26">
        <v>0</v>
      </c>
      <c r="G66" s="27"/>
    </row>
    <row r="67" spans="1:7" s="22" customFormat="1" ht="58.15" customHeight="1" x14ac:dyDescent="0.2">
      <c r="A67" s="20" t="s">
        <v>6</v>
      </c>
      <c r="B67" s="21" t="s">
        <v>96</v>
      </c>
      <c r="C67" s="24" t="s">
        <v>80</v>
      </c>
      <c r="D67" s="21" t="s">
        <v>36</v>
      </c>
      <c r="E67" s="28" t="s">
        <v>208</v>
      </c>
      <c r="F67" s="26">
        <v>0</v>
      </c>
      <c r="G67" s="27"/>
    </row>
    <row r="68" spans="1:7" s="22" customFormat="1" ht="58.15" customHeight="1" x14ac:dyDescent="0.2">
      <c r="A68" s="20" t="s">
        <v>10</v>
      </c>
      <c r="B68" s="21" t="s">
        <v>92</v>
      </c>
      <c r="C68" s="21"/>
      <c r="D68" s="21" t="s">
        <v>37</v>
      </c>
      <c r="E68" s="28" t="s">
        <v>209</v>
      </c>
      <c r="F68" s="26">
        <v>0</v>
      </c>
      <c r="G68" s="27"/>
    </row>
    <row r="69" spans="1:7" s="22" customFormat="1" ht="58.15" customHeight="1" x14ac:dyDescent="0.2">
      <c r="A69" s="20" t="s">
        <v>6</v>
      </c>
      <c r="B69" s="21" t="s">
        <v>96</v>
      </c>
      <c r="C69" s="24" t="s">
        <v>80</v>
      </c>
      <c r="D69" s="21" t="s">
        <v>38</v>
      </c>
      <c r="E69" s="28" t="s">
        <v>210</v>
      </c>
      <c r="F69" s="26">
        <v>0</v>
      </c>
      <c r="G69" s="27"/>
    </row>
    <row r="70" spans="1:7" s="22" customFormat="1" ht="58.15" customHeight="1" x14ac:dyDescent="0.2">
      <c r="A70" s="20" t="s">
        <v>6</v>
      </c>
      <c r="B70" s="21" t="s">
        <v>97</v>
      </c>
      <c r="C70" s="24" t="s">
        <v>81</v>
      </c>
      <c r="D70" s="21" t="s">
        <v>39</v>
      </c>
      <c r="E70" s="28" t="s">
        <v>211</v>
      </c>
      <c r="F70" s="26">
        <v>0</v>
      </c>
      <c r="G70" s="27"/>
    </row>
    <row r="71" spans="1:7" s="22" customFormat="1" ht="58.15" customHeight="1" x14ac:dyDescent="0.2">
      <c r="A71" s="20" t="s">
        <v>6</v>
      </c>
      <c r="B71" s="21" t="s">
        <v>97</v>
      </c>
      <c r="C71" s="24" t="s">
        <v>81</v>
      </c>
      <c r="D71" s="21" t="s">
        <v>40</v>
      </c>
      <c r="E71" s="28" t="s">
        <v>212</v>
      </c>
      <c r="F71" s="26">
        <v>0</v>
      </c>
      <c r="G71" s="27"/>
    </row>
    <row r="72" spans="1:7" s="22" customFormat="1" ht="58.15" customHeight="1" x14ac:dyDescent="0.2">
      <c r="A72" s="20" t="s">
        <v>8</v>
      </c>
      <c r="B72" s="21" t="s">
        <v>12</v>
      </c>
      <c r="C72" s="24" t="s">
        <v>82</v>
      </c>
      <c r="D72" s="21" t="s">
        <v>41</v>
      </c>
      <c r="E72" s="28" t="s">
        <v>213</v>
      </c>
      <c r="F72" s="26">
        <v>0</v>
      </c>
      <c r="G72" s="27"/>
    </row>
    <row r="73" spans="1:7" s="22" customFormat="1" ht="58.15" customHeight="1" x14ac:dyDescent="0.2">
      <c r="A73" s="20" t="s">
        <v>6</v>
      </c>
      <c r="B73" s="21" t="s">
        <v>6</v>
      </c>
      <c r="C73" s="24" t="s">
        <v>83</v>
      </c>
      <c r="D73" s="21" t="s">
        <v>44</v>
      </c>
      <c r="E73" s="28" t="s">
        <v>214</v>
      </c>
      <c r="F73" s="26">
        <v>0</v>
      </c>
      <c r="G73" s="27"/>
    </row>
    <row r="74" spans="1:7" s="22" customFormat="1" ht="58.15" customHeight="1" x14ac:dyDescent="0.2">
      <c r="A74" s="20" t="s">
        <v>6</v>
      </c>
      <c r="B74" s="21" t="s">
        <v>6</v>
      </c>
      <c r="C74" s="24" t="s">
        <v>83</v>
      </c>
      <c r="D74" s="21" t="s">
        <v>45</v>
      </c>
      <c r="E74" s="28" t="s">
        <v>215</v>
      </c>
      <c r="F74" s="26">
        <v>0</v>
      </c>
      <c r="G74" s="27"/>
    </row>
    <row r="75" spans="1:7" s="22" customFormat="1" ht="58.15" customHeight="1" x14ac:dyDescent="0.2">
      <c r="A75" s="20" t="s">
        <v>6</v>
      </c>
      <c r="B75" s="21" t="s">
        <v>6</v>
      </c>
      <c r="C75" s="24" t="s">
        <v>68</v>
      </c>
      <c r="D75" s="21" t="s">
        <v>19</v>
      </c>
      <c r="E75" s="28" t="s">
        <v>216</v>
      </c>
      <c r="F75" s="26">
        <v>0</v>
      </c>
      <c r="G75" s="27"/>
    </row>
    <row r="76" spans="1:7" s="22" customFormat="1" ht="58.15" customHeight="1" x14ac:dyDescent="0.2">
      <c r="A76" s="20" t="s">
        <v>10</v>
      </c>
      <c r="B76" s="21" t="s">
        <v>92</v>
      </c>
      <c r="C76" s="24" t="s">
        <v>69</v>
      </c>
      <c r="D76" s="21" t="s">
        <v>20</v>
      </c>
      <c r="E76" s="28" t="s">
        <v>217</v>
      </c>
      <c r="F76" s="26">
        <v>0</v>
      </c>
      <c r="G76" s="27"/>
    </row>
    <row r="77" spans="1:7" s="22" customFormat="1" ht="58.15" customHeight="1" x14ac:dyDescent="0.2">
      <c r="A77" s="20" t="s">
        <v>10</v>
      </c>
      <c r="B77" s="21" t="s">
        <v>92</v>
      </c>
      <c r="C77" s="24" t="s">
        <v>69</v>
      </c>
      <c r="D77" s="21" t="s">
        <v>21</v>
      </c>
      <c r="E77" s="28" t="s">
        <v>218</v>
      </c>
      <c r="F77" s="26">
        <v>0</v>
      </c>
      <c r="G77" s="27"/>
    </row>
    <row r="78" spans="1:7" s="22" customFormat="1" ht="58.15" customHeight="1" x14ac:dyDescent="0.2">
      <c r="A78" s="20" t="s">
        <v>10</v>
      </c>
      <c r="B78" s="21" t="s">
        <v>92</v>
      </c>
      <c r="C78" s="24" t="s">
        <v>69</v>
      </c>
      <c r="D78" s="21" t="s">
        <v>22</v>
      </c>
      <c r="E78" s="28" t="s">
        <v>219</v>
      </c>
      <c r="F78" s="26">
        <v>0</v>
      </c>
      <c r="G78" s="27"/>
    </row>
    <row r="79" spans="1:7" s="22" customFormat="1" ht="58.15" customHeight="1" x14ac:dyDescent="0.2">
      <c r="A79" s="20" t="s">
        <v>10</v>
      </c>
      <c r="B79" s="21" t="s">
        <v>92</v>
      </c>
      <c r="C79" s="24" t="s">
        <v>69</v>
      </c>
      <c r="D79" s="21" t="s">
        <v>23</v>
      </c>
      <c r="E79" s="28" t="s">
        <v>220</v>
      </c>
      <c r="F79" s="26">
        <v>0</v>
      </c>
      <c r="G79" s="27"/>
    </row>
    <row r="80" spans="1:7" s="22" customFormat="1" ht="58.15" customHeight="1" x14ac:dyDescent="0.2">
      <c r="A80" s="20" t="s">
        <v>6</v>
      </c>
      <c r="B80" s="21" t="s">
        <v>98</v>
      </c>
      <c r="C80" s="24" t="s">
        <v>84</v>
      </c>
      <c r="D80" s="21" t="s">
        <v>43</v>
      </c>
      <c r="E80" s="28" t="s">
        <v>221</v>
      </c>
      <c r="F80" s="26">
        <v>0</v>
      </c>
      <c r="G80" s="27"/>
    </row>
    <row r="81" spans="1:7" s="23" customFormat="1" ht="58.15" customHeight="1" x14ac:dyDescent="0.2">
      <c r="A81" s="20" t="s">
        <v>5</v>
      </c>
      <c r="B81" s="21" t="s">
        <v>5</v>
      </c>
      <c r="C81" s="21"/>
      <c r="D81" s="21" t="s">
        <v>55</v>
      </c>
      <c r="E81" s="28" t="s">
        <v>222</v>
      </c>
      <c r="F81" s="26">
        <v>0</v>
      </c>
      <c r="G81" s="27"/>
    </row>
    <row r="82" spans="1:7" s="23" customFormat="1" ht="58.15" customHeight="1" x14ac:dyDescent="0.2">
      <c r="A82" s="20" t="s">
        <v>6</v>
      </c>
      <c r="B82" s="21" t="s">
        <v>100</v>
      </c>
      <c r="C82" s="24" t="s">
        <v>103</v>
      </c>
      <c r="D82" s="21" t="s">
        <v>56</v>
      </c>
      <c r="E82" s="28" t="s">
        <v>223</v>
      </c>
      <c r="F82" s="26">
        <v>0</v>
      </c>
      <c r="G82" s="27"/>
    </row>
    <row r="83" spans="1:7" s="23" customFormat="1" ht="58.15" customHeight="1" x14ac:dyDescent="0.2">
      <c r="A83" s="20" t="s">
        <v>5</v>
      </c>
      <c r="B83" s="21" t="s">
        <v>114</v>
      </c>
      <c r="C83" s="21"/>
      <c r="D83" s="21" t="s">
        <v>60</v>
      </c>
      <c r="E83" s="28" t="s">
        <v>224</v>
      </c>
      <c r="F83" s="26">
        <v>0</v>
      </c>
      <c r="G83" s="27"/>
    </row>
    <row r="84" spans="1:7" s="23" customFormat="1" ht="58.15" customHeight="1" x14ac:dyDescent="0.2">
      <c r="A84" s="20" t="s">
        <v>4</v>
      </c>
      <c r="B84" s="21" t="s">
        <v>99</v>
      </c>
      <c r="C84" s="21"/>
      <c r="D84" s="21" t="s">
        <v>61</v>
      </c>
      <c r="E84" s="28" t="s">
        <v>225</v>
      </c>
      <c r="F84" s="26">
        <v>0</v>
      </c>
      <c r="G84" s="27"/>
    </row>
    <row r="85" spans="1:7" s="23" customFormat="1" ht="58.15" customHeight="1" x14ac:dyDescent="0.2">
      <c r="A85" s="20" t="s">
        <v>67</v>
      </c>
      <c r="B85" s="21" t="s">
        <v>112</v>
      </c>
      <c r="C85" s="21"/>
      <c r="D85" s="21" t="s">
        <v>62</v>
      </c>
      <c r="E85" s="28" t="s">
        <v>226</v>
      </c>
      <c r="F85" s="26">
        <v>0</v>
      </c>
      <c r="G85" s="27"/>
    </row>
    <row r="86" spans="1:7" ht="19.899999999999999" customHeight="1" x14ac:dyDescent="0.25"/>
    <row r="87" spans="1:7" customFormat="1" ht="30" customHeight="1" x14ac:dyDescent="0.25">
      <c r="A87" s="1"/>
      <c r="B87" s="10"/>
      <c r="C87" s="10"/>
      <c r="D87" s="16" t="s">
        <v>144</v>
      </c>
      <c r="E87" s="18">
        <f>SUM(E7:E85)</f>
        <v>0</v>
      </c>
    </row>
    <row r="88" spans="1:7" customFormat="1" ht="30" customHeight="1" x14ac:dyDescent="0.25">
      <c r="A88" s="1"/>
      <c r="B88" s="10"/>
      <c r="C88" s="10"/>
      <c r="D88" s="16" t="s">
        <v>141</v>
      </c>
      <c r="E88" s="17">
        <f>E87*0.2</f>
        <v>0</v>
      </c>
    </row>
    <row r="89" spans="1:7" customFormat="1" ht="30" customHeight="1" x14ac:dyDescent="0.25">
      <c r="A89" s="1"/>
      <c r="B89" s="10"/>
      <c r="C89" s="10"/>
      <c r="D89" s="16" t="s">
        <v>145</v>
      </c>
      <c r="E89" s="17">
        <f>E87+E88</f>
        <v>0</v>
      </c>
    </row>
    <row r="90" spans="1:7" customFormat="1" ht="12.75" x14ac:dyDescent="0.2">
      <c r="A90" s="13"/>
      <c r="B90" s="13"/>
      <c r="C90" s="14"/>
      <c r="D90" s="15"/>
      <c r="E90" s="15"/>
      <c r="F90" s="15"/>
      <c r="G90" s="15"/>
    </row>
    <row r="91" spans="1:7" customFormat="1" ht="35.25" customHeight="1" x14ac:dyDescent="0.2">
      <c r="A91" s="30" t="s">
        <v>142</v>
      </c>
      <c r="B91" s="30"/>
      <c r="C91" s="30"/>
      <c r="D91" s="30"/>
      <c r="E91" s="7"/>
      <c r="F91" s="7"/>
      <c r="G91" s="7"/>
    </row>
    <row r="92" spans="1:7" customFormat="1" ht="12.75" x14ac:dyDescent="0.2">
      <c r="B92" s="11"/>
      <c r="C92" s="11"/>
    </row>
    <row r="93" spans="1:7" customFormat="1" ht="12.75" x14ac:dyDescent="0.2">
      <c r="A93" s="30" t="s">
        <v>143</v>
      </c>
      <c r="B93" s="30"/>
      <c r="C93" s="30"/>
      <c r="D93" s="30"/>
    </row>
    <row r="94" spans="1:7" ht="58.15" customHeight="1" x14ac:dyDescent="0.25">
      <c r="A94" s="10"/>
      <c r="D94" s="2"/>
      <c r="E94" s="1"/>
    </row>
    <row r="95" spans="1:7" ht="58.15" customHeight="1" x14ac:dyDescent="0.25">
      <c r="A95" s="10"/>
      <c r="D95" s="2"/>
      <c r="E95" s="1"/>
    </row>
  </sheetData>
  <autoFilter ref="A6:E85" xr:uid="{00000000-0001-0000-0000-000000000000}">
    <sortState ref="A7:E85">
      <sortCondition ref="E6"/>
    </sortState>
  </autoFilter>
  <mergeCells count="5">
    <mergeCell ref="A91:D91"/>
    <mergeCell ref="A93:D93"/>
    <mergeCell ref="A3:G3"/>
    <mergeCell ref="A4:G4"/>
    <mergeCell ref="A1:G1"/>
  </mergeCells>
  <phoneticPr fontId="2" type="noConversion"/>
  <pageMargins left="0.25" right="0.25" top="0.75" bottom="0.75" header="0.3" footer="0.3"/>
  <pageSetup paperSize="8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Francois (M.)</dc:creator>
  <cp:lastModifiedBy>Voignier Vincent (M.)</cp:lastModifiedBy>
  <cp:lastPrinted>2025-10-09T10:57:38Z</cp:lastPrinted>
  <dcterms:created xsi:type="dcterms:W3CDTF">2023-10-11T09:06:52Z</dcterms:created>
  <dcterms:modified xsi:type="dcterms:W3CDTF">2025-12-09T16:20:36Z</dcterms:modified>
</cp:coreProperties>
</file>